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udj\Закон по бюджету на 2024-2026\Закон 2024-2026 с приложениями\Приложения к Закону\Приложение 16 - распределение  МБТ\"/>
    </mc:Choice>
  </mc:AlternateContent>
  <xr:revisionPtr revIDLastSave="0" documentId="13_ncr:1_{C8A7C7B3-E70B-4D16-AA8D-EA949D4A8948}" xr6:coauthVersionLast="43" xr6:coauthVersionMax="43" xr10:uidLastSave="{00000000-0000-0000-0000-000000000000}"/>
  <bookViews>
    <workbookView xWindow="3855" yWindow="3855" windowWidth="21600" windowHeight="11385" xr2:uid="{CC4D12BE-CD2C-444E-9C8B-382C16433DBD}"/>
  </bookViews>
  <sheets>
    <sheet name="Приложение  по  дотации" sheetId="1" r:id="rId1"/>
  </sheets>
  <externalReferences>
    <externalReference r:id="rId2"/>
    <externalReference r:id="rId3"/>
    <externalReference r:id="rId4"/>
  </externalReferences>
  <definedNames>
    <definedName name="БО_min_1">[1]Параметры!$B$5</definedName>
    <definedName name="Н">'[2]БО 2009 (2,57)'!$D$22</definedName>
    <definedName name="_xlnm.Print_Area" localSheetId="0">'Приложение  по  дотации'!$A$1:$J$40</definedName>
    <definedName name="ПД">'[2]БО 2009 (2,57)'!$B$22</definedName>
    <definedName name="точность_1">[1]Параметры!$B$7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1" i="1" l="1"/>
  <c r="D41" i="1"/>
  <c r="E41" i="1"/>
  <c r="F41" i="1"/>
  <c r="G41" i="1"/>
  <c r="H41" i="1"/>
  <c r="I41" i="1"/>
  <c r="J41" i="1"/>
  <c r="B41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D18" i="1"/>
  <c r="C18" i="1"/>
</calcChain>
</file>

<file path=xl/sharedStrings.xml><?xml version="1.0" encoding="utf-8"?>
<sst xmlns="http://schemas.openxmlformats.org/spreadsheetml/2006/main" count="44" uniqueCount="36">
  <si>
    <t>к  Закону  Липецкой  области</t>
  </si>
  <si>
    <t>"Об  областном  бюджете  на  2024  год  и  на  плановый  период  2025  и  2026  годов"</t>
  </si>
  <si>
    <t>Распределение  межбюджетных  трансфертов  бюджетам  муниципальных  образований  Липецкой  области  на  2024  год  и  на  плановый  период  2025  и  2026  годов</t>
  </si>
  <si>
    <t>Таблица  1</t>
  </si>
  <si>
    <t>Дотации  на  выравнивание  бюджетной  обеспеченности  муниципальных  районов  (муниципальных  округов,  городских  округов)  на  2024  год  и  на  плановый  период  2025  и  2026  годов</t>
  </si>
  <si>
    <t>руб.</t>
  </si>
  <si>
    <t xml:space="preserve"> Наименование  муниципальных  образований</t>
  </si>
  <si>
    <t>2024  год</t>
  </si>
  <si>
    <t>2025  год</t>
  </si>
  <si>
    <t>2026  год</t>
  </si>
  <si>
    <t>Всего  дотация</t>
  </si>
  <si>
    <t>в  том  числе</t>
  </si>
  <si>
    <t>в  денежной  форме</t>
  </si>
  <si>
    <t>замененная  дополнительными  норматива  отчислений  от  налога  на  доходы  физических  лиц</t>
  </si>
  <si>
    <t>Воловский  муниципальный  округ</t>
  </si>
  <si>
    <t>Грязинский  муниципальный  район</t>
  </si>
  <si>
    <t>Данковский  муниципальный  район</t>
  </si>
  <si>
    <t>Добринский  муниципальный  район</t>
  </si>
  <si>
    <t>Добровский  муниципальный  округ</t>
  </si>
  <si>
    <t>Долгоруковский  муниципальный  район</t>
  </si>
  <si>
    <t>Елецкий  муниципальный  район</t>
  </si>
  <si>
    <t>Задонский  муниципальный  район</t>
  </si>
  <si>
    <t>Измалковский  муниципальный  округ</t>
  </si>
  <si>
    <t>Краснинский  муниципальный  район</t>
  </si>
  <si>
    <t>Лебедянский  муниципальный  район</t>
  </si>
  <si>
    <t>Лев-Толстовский  муниципальный  район</t>
  </si>
  <si>
    <t>Липецкий  муниципальный  район</t>
  </si>
  <si>
    <t>Становлянский  муниципальный  округ</t>
  </si>
  <si>
    <t>Тербунский  муниципальный  район</t>
  </si>
  <si>
    <t>Усманский  муниципальный  район</t>
  </si>
  <si>
    <t>Хлевенский  муниципальный  район</t>
  </si>
  <si>
    <t>Чаплыгинский  муниципальный  район</t>
  </si>
  <si>
    <t>Городской  округ  город  Елец</t>
  </si>
  <si>
    <t>Городской  округ  город  Липецк</t>
  </si>
  <si>
    <t>Всего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</si>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</sst>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Local%20Settings/Application%20Data/CIFT/Sapphire/XLE0.tmp/&#1056;&#1072;&#1089;&#1095;&#1077;&#1090;%20&#1076;&#1086;&#1090;&#1072;&#1094;&#1080;&#1081;%20(&#1074;&#1089;&#1077;%20&#1052;&#105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aygroup/2008%20%20&#1043;&#1054;&#1044;/C&#1083;&#1072;&#1081;&#1076;&#1099;/&#1057;&#1086;&#1074;&#1077;&#1097;&#1072;&#1085;&#1080;&#1077;%20%20&#1087;&#1086;%20%20&#1058;&#1077;&#1088;&#1073;&#1091;&#1085;&#1072;&#1084;/&#1058;&#1077;&#1088;&#1073;&#1091;&#1085;&#109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aygroup/2024%20%20&#1043;&#1054;&#1044;/&#1052;&#1077;&#1078;&#1073;&#1102;&#1076;&#1078;&#1077;&#1090;&#1085;&#1099;&#1077;%20%20&#1090;&#1088;&#1072;&#1085;&#1089;&#1092;&#1077;&#1088;&#1090;&#1099;%20%202024_&#1095;&#1072;&#1089;&#1090;&#1100;%20%20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v1bvyumsqh02d2hwuje5xik5uk"/>
      <sheetName val="Параметры"/>
      <sheetName val="Диаграмма"/>
      <sheetName val="Отсортированные_Данные"/>
      <sheetName val="Данные для диаграммы"/>
    </sheetNames>
    <sheetDataSet>
      <sheetData sheetId="0" refreshError="1"/>
      <sheetData sheetId="1" refreshError="1"/>
      <sheetData sheetId="2" refreshError="1">
        <row r="5">
          <cell r="B5">
            <v>2.7102369917208811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рбуны (нормативы)"/>
      <sheetName val="БО 2009 (2,71)"/>
      <sheetName val="БО 2009 (2,57)"/>
      <sheetName val="БО 2008"/>
    </sheetNames>
    <sheetDataSet>
      <sheetData sheetId="0"/>
      <sheetData sheetId="1"/>
      <sheetData sheetId="2">
        <row r="22">
          <cell r="B22">
            <v>0.49239899999999998</v>
          </cell>
          <cell r="D22">
            <v>0.57929405897644481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 ФП"/>
      <sheetName val="Субвенция,  иные  МБТ"/>
      <sheetName val="Финансовая  помощь  (план)"/>
      <sheetName val="Финансовая  помощь  (факт)"/>
      <sheetName val="Субсидия_факт"/>
      <sheetName val="Расходы  без  учета  МБТ (план)"/>
      <sheetName val="Расходы  за  счет  МБТ  (план)"/>
      <sheetName val="Итого расходов по отраслям_план"/>
      <sheetName val="Расходы  по отраслям_точно_план"/>
      <sheetName val="Доходы  3  года"/>
      <sheetName val="Проект  бюджета"/>
      <sheetName val="Регулирование  МР  и  ГО"/>
      <sheetName val="Регулирование  БП"/>
      <sheetName val="Регулирование  КБ"/>
      <sheetName val="Доходы  МР  и  ГО  на  3  года"/>
      <sheetName val="Доходы  МР и  ГО  на 3 года_3 "/>
      <sheetName val="Бюджет  МР  и  ГО"/>
      <sheetName val="Бюджет  поселений"/>
      <sheetName val="Консолидированный  бюджет  МО"/>
      <sheetName val="Приложен. по нормативам МР и ГО"/>
      <sheetName val="Приложение по нормативам_акцизы"/>
      <sheetName val="Прилож. по дотации_ФФПМР_план"/>
      <sheetName val="Прилож. по дотации_ФФПМР_факт "/>
      <sheetName val="Приложение по дотации_ФФПП_план"/>
      <sheetName val="Приложение по дотации_ФФПП_факт"/>
      <sheetName val="Дотация  из  ФСМБ_БП_план"/>
      <sheetName val="Приложение по субвенции_МР_план"/>
      <sheetName val="Приложение по субвенции_МР_факт"/>
      <sheetName val="Приложение по субвении_БП_план"/>
      <sheetName val="Приложение по субвении_БП_факт"/>
      <sheetName val="Приложение  по  субсидии  план"/>
      <sheetName val="Перечень субсидий_план"/>
      <sheetName val="Перечень субсидий_факт"/>
      <sheetName val="Приложение  по  ГП  1_план"/>
      <sheetName val="Приложение  по  ГП  3_план"/>
      <sheetName val="Приложение  по  ГП  4_план"/>
      <sheetName val="Приложение  по  ГП  5_план"/>
      <sheetName val="Приложение  по  ГП  6_план"/>
      <sheetName val="Приложение  по  ГП  7_план "/>
      <sheetName val="Приложение  по  ГП  8_план"/>
      <sheetName val="Приложение  по  ГП  9_план"/>
      <sheetName val="Приложение  по  ГП  10_план"/>
      <sheetName val="Приложение  по  ГП  11_план"/>
      <sheetName val="Приложение  по  ГП  14_план"/>
      <sheetName val="Приложение  по  ГП  15_план"/>
      <sheetName val="Приложение  по  ГП  17_план"/>
      <sheetName val="Приложение  по  ГП  19_план"/>
      <sheetName val="Приложение  по  ГП  20_план"/>
      <sheetName val="Приложение  по  субсидии  факт"/>
      <sheetName val="Приложение  по  ГП  1_факт"/>
      <sheetName val="Приложение  по  ГП  3_факт"/>
      <sheetName val="Приложение  по  ГП  4_факт"/>
      <sheetName val="Приложение  по  ГП  5_факт"/>
      <sheetName val="Приложение  по  ГП  6_факт"/>
      <sheetName val="Приложение  по  ГП  7_факт"/>
      <sheetName val="Приложение  по  ГП  8_факт"/>
      <sheetName val="Приложение  по  ГП  9_факт"/>
      <sheetName val="Приложение  по  ГП  10_факт"/>
      <sheetName val="Приложение  по  ГП  11_факт"/>
      <sheetName val="Приложение  по  ГП  14_факт"/>
      <sheetName val="Приложение  по  ГП  15_факт"/>
      <sheetName val="Приложение  по  ГП  17_факт"/>
      <sheetName val="Приложение  по  ГП  19_факт"/>
      <sheetName val="Приложение  по  ГП  20_факт"/>
      <sheetName val="Приложен. по субвенции_МР_план"/>
      <sheetName val="Приложен. по субвенции_МР_факт"/>
      <sheetName val="Дотация  поселениям_2024 - 2026"/>
      <sheetName val="Дотация  из  ОБ_факт"/>
      <sheetName val="Субвенция_план"/>
      <sheetName val="Субвенция_факт"/>
      <sheetName val="Субвенция  ВУС_Хранилище"/>
      <sheetName val="Субвенция  ВУС_для  ограничений"/>
      <sheetName val="Нераспределенная  субсидия"/>
      <sheetName val="Капвложения по отраслям_факт"/>
      <sheetName val="Субсидия  БП_для  ограничений"/>
      <sheetName val="Иные межбюджетные трансферты"/>
      <sheetName val="МБТ  2023 - 2024"/>
      <sheetName val="МБТ  2023 - 2024_2"/>
      <sheetName val="Дотация  ОМС"/>
      <sheetName val="Итоги 2024-2026_для закона_план"/>
      <sheetName val="Итоги 2024-2026_для закона_ (2)"/>
      <sheetName val="Итоги 2024-2026_для закона_факт"/>
      <sheetName val="Утвержденный  объем  МБТ"/>
      <sheetName val="Утвержденный  объем  МБТ (2)"/>
      <sheetName val="Факт  средств  из  ОБ_год "/>
      <sheetName val="Отклонение руб.коп. от тыс.руб."/>
      <sheetName val="Сводная  таблиц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9">
          <cell r="C19">
            <v>157445419</v>
          </cell>
          <cell r="D19">
            <v>143548000</v>
          </cell>
          <cell r="F19">
            <v>69157425</v>
          </cell>
          <cell r="G19">
            <v>83509066.269999996</v>
          </cell>
          <cell r="I19">
            <v>0</v>
          </cell>
          <cell r="J19">
            <v>115783422.26000001</v>
          </cell>
        </row>
        <row r="20">
          <cell r="C20">
            <v>31233005</v>
          </cell>
          <cell r="D20">
            <v>312599906.25</v>
          </cell>
          <cell r="F20">
            <v>0</v>
          </cell>
          <cell r="G20">
            <v>289647767.90999997</v>
          </cell>
          <cell r="I20">
            <v>0</v>
          </cell>
          <cell r="J20">
            <v>296965363.13</v>
          </cell>
        </row>
        <row r="21">
          <cell r="C21">
            <v>50865585</v>
          </cell>
          <cell r="D21">
            <v>320369217.44999999</v>
          </cell>
          <cell r="F21">
            <v>0</v>
          </cell>
          <cell r="G21">
            <v>238190217.44999999</v>
          </cell>
          <cell r="I21">
            <v>0</v>
          </cell>
          <cell r="J21">
            <v>220908812.59999999</v>
          </cell>
        </row>
        <row r="22">
          <cell r="C22">
            <v>20968945</v>
          </cell>
          <cell r="D22">
            <v>218439857.06999999</v>
          </cell>
          <cell r="F22">
            <v>0</v>
          </cell>
          <cell r="G22">
            <v>222018500.91999999</v>
          </cell>
          <cell r="I22">
            <v>0</v>
          </cell>
          <cell r="J22">
            <v>226609490.48000002</v>
          </cell>
        </row>
        <row r="23">
          <cell r="C23">
            <v>55248390</v>
          </cell>
          <cell r="D23">
            <v>325938450</v>
          </cell>
          <cell r="F23">
            <v>87155744</v>
          </cell>
          <cell r="G23">
            <v>149854072.63</v>
          </cell>
          <cell r="I23">
            <v>0</v>
          </cell>
          <cell r="J23">
            <v>160659113.30000001</v>
          </cell>
        </row>
        <row r="24">
          <cell r="C24">
            <v>23702491</v>
          </cell>
          <cell r="D24">
            <v>201356500</v>
          </cell>
          <cell r="F24">
            <v>0</v>
          </cell>
          <cell r="G24">
            <v>158469115</v>
          </cell>
          <cell r="I24">
            <v>0</v>
          </cell>
          <cell r="J24">
            <v>139854372.21000001</v>
          </cell>
        </row>
        <row r="25">
          <cell r="C25">
            <v>29943992</v>
          </cell>
          <cell r="D25">
            <v>387298442.13999999</v>
          </cell>
          <cell r="F25">
            <v>0</v>
          </cell>
          <cell r="G25">
            <v>237846442.13999999</v>
          </cell>
          <cell r="I25">
            <v>0</v>
          </cell>
          <cell r="J25">
            <v>247714429.78999999</v>
          </cell>
        </row>
        <row r="26">
          <cell r="C26">
            <v>58948210</v>
          </cell>
          <cell r="D26">
            <v>467067005.75</v>
          </cell>
          <cell r="F26">
            <v>0</v>
          </cell>
          <cell r="G26">
            <v>339217005.75</v>
          </cell>
          <cell r="I26">
            <v>0</v>
          </cell>
          <cell r="J26">
            <v>329309426.90000004</v>
          </cell>
        </row>
        <row r="27">
          <cell r="C27">
            <v>174815715</v>
          </cell>
          <cell r="D27">
            <v>172451400</v>
          </cell>
          <cell r="F27">
            <v>49804270</v>
          </cell>
          <cell r="G27">
            <v>135147226.47</v>
          </cell>
          <cell r="I27">
            <v>0</v>
          </cell>
          <cell r="J27">
            <v>145516179.65000001</v>
          </cell>
        </row>
        <row r="28">
          <cell r="C28">
            <v>17361323</v>
          </cell>
          <cell r="D28">
            <v>183272914.41999999</v>
          </cell>
          <cell r="F28">
            <v>0</v>
          </cell>
          <cell r="G28">
            <v>135831157.11999997</v>
          </cell>
          <cell r="I28">
            <v>0</v>
          </cell>
          <cell r="J28">
            <v>152179906.20999998</v>
          </cell>
        </row>
        <row r="29">
          <cell r="C29">
            <v>26285908</v>
          </cell>
          <cell r="D29">
            <v>336952134.19</v>
          </cell>
          <cell r="F29">
            <v>0</v>
          </cell>
          <cell r="G29">
            <v>250634134.19</v>
          </cell>
          <cell r="I29">
            <v>0</v>
          </cell>
          <cell r="J29">
            <v>212933286.79000002</v>
          </cell>
        </row>
        <row r="30">
          <cell r="C30">
            <v>49559534</v>
          </cell>
          <cell r="D30">
            <v>172359000</v>
          </cell>
          <cell r="F30">
            <v>0</v>
          </cell>
          <cell r="G30">
            <v>157250000</v>
          </cell>
          <cell r="I30">
            <v>0</v>
          </cell>
          <cell r="J30">
            <v>154524174.28999999</v>
          </cell>
        </row>
        <row r="31">
          <cell r="C31">
            <v>64120271</v>
          </cell>
          <cell r="D31">
            <v>305970784.70000005</v>
          </cell>
          <cell r="F31">
            <v>0</v>
          </cell>
          <cell r="G31">
            <v>310982112.58000004</v>
          </cell>
          <cell r="I31">
            <v>0</v>
          </cell>
          <cell r="J31">
            <v>316043570.80000001</v>
          </cell>
        </row>
        <row r="32">
          <cell r="C32">
            <v>81946112</v>
          </cell>
          <cell r="D32">
            <v>211701000</v>
          </cell>
          <cell r="F32">
            <v>67665205</v>
          </cell>
          <cell r="G32">
            <v>107890941.07000001</v>
          </cell>
          <cell r="I32">
            <v>0</v>
          </cell>
          <cell r="J32">
            <v>116581753.59999999</v>
          </cell>
        </row>
        <row r="33">
          <cell r="C33">
            <v>36159326</v>
          </cell>
          <cell r="D33">
            <v>226731322.09</v>
          </cell>
          <cell r="F33">
            <v>0</v>
          </cell>
          <cell r="G33">
            <v>140795908.70999998</v>
          </cell>
          <cell r="I33">
            <v>0</v>
          </cell>
          <cell r="J33">
            <v>157322286.04999998</v>
          </cell>
        </row>
        <row r="34">
          <cell r="C34">
            <v>37464946</v>
          </cell>
          <cell r="D34">
            <v>400974122.47000003</v>
          </cell>
          <cell r="F34">
            <v>0</v>
          </cell>
          <cell r="G34">
            <v>333158698.22999996</v>
          </cell>
          <cell r="I34">
            <v>0</v>
          </cell>
          <cell r="J34">
            <v>355499879.75999999</v>
          </cell>
        </row>
        <row r="35">
          <cell r="C35">
            <v>112523269</v>
          </cell>
          <cell r="D35">
            <v>195686233.75</v>
          </cell>
          <cell r="F35">
            <v>0</v>
          </cell>
          <cell r="G35">
            <v>176420233.75</v>
          </cell>
          <cell r="I35">
            <v>0</v>
          </cell>
          <cell r="J35">
            <v>137339957.65000001</v>
          </cell>
        </row>
        <row r="36">
          <cell r="C36">
            <v>26165317</v>
          </cell>
          <cell r="D36">
            <v>268006742.47</v>
          </cell>
          <cell r="F36">
            <v>0</v>
          </cell>
          <cell r="G36">
            <v>204413742.47</v>
          </cell>
          <cell r="I36">
            <v>0</v>
          </cell>
          <cell r="J36">
            <v>202743214.81</v>
          </cell>
        </row>
        <row r="39">
          <cell r="C39">
            <v>174306955</v>
          </cell>
          <cell r="D39">
            <v>693136389.25</v>
          </cell>
          <cell r="F39">
            <v>0</v>
          </cell>
          <cell r="G39">
            <v>469243213.25</v>
          </cell>
          <cell r="I39">
            <v>0</v>
          </cell>
          <cell r="J39">
            <v>467143643.56</v>
          </cell>
        </row>
        <row r="40">
          <cell r="C40">
            <v>829316365</v>
          </cell>
          <cell r="D40">
            <v>2260814186</v>
          </cell>
          <cell r="F40">
            <v>0</v>
          </cell>
          <cell r="G40">
            <v>363665444.09000003</v>
          </cell>
          <cell r="I40">
            <v>0</v>
          </cell>
          <cell r="J40">
            <v>520932716.16000003</v>
          </cell>
        </row>
        <row r="41">
          <cell r="B41">
            <v>9863054686</v>
          </cell>
          <cell r="C41">
            <v>2058381078</v>
          </cell>
          <cell r="D41">
            <v>7804673608.000001</v>
          </cell>
          <cell r="E41">
            <v>4777967644</v>
          </cell>
          <cell r="F41">
            <v>273782644</v>
          </cell>
          <cell r="G41">
            <v>4504184999.999999</v>
          </cell>
          <cell r="H41">
            <v>4676565000.000001</v>
          </cell>
          <cell r="I41">
            <v>0</v>
          </cell>
          <cell r="J41">
            <v>4676565000.000001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6E0B9-A8CA-4E3F-9886-901D6BA1137A}">
  <sheetPr>
    <tabColor rgb="FFFFFF00"/>
    <pageSetUpPr fitToPage="1"/>
  </sheetPr>
  <dimension ref="A1:L41"/>
  <sheetViews>
    <sheetView tabSelected="1" zoomScale="55" zoomScaleNormal="55" workbookViewId="0">
      <selection activeCell="E1" sqref="E1"/>
    </sheetView>
  </sheetViews>
  <sheetFormatPr defaultColWidth="8.85546875" defaultRowHeight="18.75" x14ac:dyDescent="0.3"/>
  <cols>
    <col min="1" max="1" width="53.5703125" style="3" customWidth="1"/>
    <col min="2" max="5" width="24.42578125" style="3" bestFit="1" customWidth="1"/>
    <col min="6" max="6" width="22.140625" style="3" bestFit="1" customWidth="1"/>
    <col min="7" max="7" width="24.42578125" style="3" bestFit="1" customWidth="1"/>
    <col min="8" max="8" width="23.7109375" style="3" customWidth="1"/>
    <col min="9" max="9" width="16" style="3" customWidth="1"/>
    <col min="10" max="10" width="25.5703125" style="3" customWidth="1"/>
    <col min="11" max="16384" width="8.85546875" style="3"/>
  </cols>
  <sheetData>
    <row r="1" spans="1:12" x14ac:dyDescent="0.3">
      <c r="E1" s="22">
        <v>722</v>
      </c>
    </row>
    <row r="2" spans="1:12" ht="15" customHeight="1" x14ac:dyDescent="0.3">
      <c r="A2" s="2"/>
      <c r="C2" s="2"/>
      <c r="D2" s="2"/>
      <c r="E2" s="2"/>
      <c r="F2" s="2"/>
      <c r="G2" s="2"/>
      <c r="I2" s="2" t="s">
        <v>35</v>
      </c>
    </row>
    <row r="3" spans="1:12" ht="15" customHeight="1" x14ac:dyDescent="0.3">
      <c r="A3" s="2"/>
      <c r="C3" s="2"/>
      <c r="D3" s="2"/>
      <c r="E3" s="2"/>
      <c r="F3" s="2"/>
      <c r="G3" s="2"/>
      <c r="I3" s="2" t="s">
        <v>0</v>
      </c>
    </row>
    <row r="4" spans="1:12" ht="54.95" customHeight="1" x14ac:dyDescent="0.3">
      <c r="A4" s="2"/>
      <c r="C4" s="4"/>
      <c r="D4" s="4"/>
      <c r="E4" s="4"/>
      <c r="F4" s="4"/>
      <c r="G4" s="4"/>
      <c r="I4" s="17" t="s">
        <v>1</v>
      </c>
      <c r="J4" s="17"/>
      <c r="K4" s="4"/>
      <c r="L4" s="4"/>
    </row>
    <row r="7" spans="1:12" ht="37.5" customHeight="1" x14ac:dyDescent="0.3">
      <c r="B7" s="18" t="s">
        <v>2</v>
      </c>
      <c r="C7" s="18"/>
      <c r="D7" s="18"/>
      <c r="E7" s="18"/>
      <c r="F7" s="18"/>
      <c r="G7" s="18"/>
      <c r="H7" s="18"/>
    </row>
    <row r="9" spans="1:12" hidden="1" x14ac:dyDescent="0.3"/>
    <row r="10" spans="1:12" x14ac:dyDescent="0.3">
      <c r="C10" s="5"/>
      <c r="D10" s="5"/>
      <c r="E10" s="5"/>
      <c r="F10" s="5"/>
      <c r="G10" s="5"/>
      <c r="H10" s="5"/>
      <c r="J10" s="5" t="s">
        <v>3</v>
      </c>
    </row>
    <row r="12" spans="1:12" ht="40.5" customHeight="1" x14ac:dyDescent="0.3">
      <c r="B12" s="19" t="s">
        <v>4</v>
      </c>
      <c r="C12" s="19"/>
      <c r="D12" s="19"/>
      <c r="E12" s="19"/>
      <c r="F12" s="19"/>
      <c r="G12" s="19"/>
      <c r="H12" s="19"/>
      <c r="I12" s="6"/>
      <c r="J12" s="6"/>
    </row>
    <row r="13" spans="1:12" x14ac:dyDescent="0.3">
      <c r="A13" s="7"/>
      <c r="B13" s="7"/>
      <c r="C13" s="7"/>
      <c r="D13" s="7"/>
      <c r="E13" s="7"/>
      <c r="F13" s="7"/>
      <c r="G13" s="7"/>
      <c r="H13" s="7"/>
    </row>
    <row r="14" spans="1:12" x14ac:dyDescent="0.3">
      <c r="A14" s="8"/>
      <c r="B14" s="8"/>
      <c r="C14" s="8"/>
      <c r="D14" s="8"/>
      <c r="E14" s="8"/>
      <c r="F14" s="8"/>
      <c r="G14" s="8"/>
      <c r="H14" s="8"/>
      <c r="I14" s="9" t="s">
        <v>5</v>
      </c>
      <c r="J14" s="8"/>
      <c r="K14" s="8"/>
      <c r="L14" s="8"/>
    </row>
    <row r="15" spans="1:12" x14ac:dyDescent="0.3">
      <c r="A15" s="20" t="s">
        <v>6</v>
      </c>
      <c r="B15" s="21" t="s">
        <v>7</v>
      </c>
      <c r="C15" s="21"/>
      <c r="D15" s="21"/>
      <c r="E15" s="21" t="s">
        <v>8</v>
      </c>
      <c r="F15" s="21"/>
      <c r="G15" s="21"/>
      <c r="H15" s="21" t="s">
        <v>9</v>
      </c>
      <c r="I15" s="21"/>
      <c r="J15" s="21"/>
      <c r="K15" s="10"/>
      <c r="L15" s="10"/>
    </row>
    <row r="16" spans="1:12" ht="15.75" customHeight="1" x14ac:dyDescent="0.3">
      <c r="A16" s="20"/>
      <c r="B16" s="20" t="s">
        <v>10</v>
      </c>
      <c r="C16" s="20" t="s">
        <v>11</v>
      </c>
      <c r="D16" s="20"/>
      <c r="E16" s="20" t="s">
        <v>10</v>
      </c>
      <c r="F16" s="20" t="s">
        <v>11</v>
      </c>
      <c r="G16" s="20"/>
      <c r="H16" s="20" t="s">
        <v>10</v>
      </c>
      <c r="I16" s="20" t="s">
        <v>11</v>
      </c>
      <c r="J16" s="20"/>
      <c r="K16" s="11"/>
      <c r="L16" s="11"/>
    </row>
    <row r="17" spans="1:12" ht="107.1" customHeight="1" x14ac:dyDescent="0.3">
      <c r="A17" s="20"/>
      <c r="B17" s="20"/>
      <c r="C17" s="13" t="s">
        <v>12</v>
      </c>
      <c r="D17" s="13" t="s">
        <v>13</v>
      </c>
      <c r="E17" s="20"/>
      <c r="F17" s="13" t="s">
        <v>12</v>
      </c>
      <c r="G17" s="13" t="s">
        <v>13</v>
      </c>
      <c r="H17" s="20"/>
      <c r="I17" s="13" t="s">
        <v>12</v>
      </c>
      <c r="J17" s="13" t="s">
        <v>13</v>
      </c>
      <c r="K17" s="11"/>
      <c r="L17" s="11"/>
    </row>
    <row r="18" spans="1:12" ht="20.25" customHeight="1" x14ac:dyDescent="0.3">
      <c r="A18" s="14" t="s">
        <v>14</v>
      </c>
      <c r="B18" s="15">
        <v>300993419</v>
      </c>
      <c r="C18" s="15">
        <f>'[3]Прилож. по дотации_ФФПМР_план'!C19</f>
        <v>157445419</v>
      </c>
      <c r="D18" s="15">
        <f>'[3]Прилож. по дотации_ФФПМР_план'!D19</f>
        <v>143548000</v>
      </c>
      <c r="E18" s="15">
        <v>152666491.26999998</v>
      </c>
      <c r="F18" s="15">
        <f>'[3]Прилож. по дотации_ФФПМР_план'!F19</f>
        <v>69157425</v>
      </c>
      <c r="G18" s="15">
        <f>'[3]Прилож. по дотации_ФФПМР_план'!G19</f>
        <v>83509066.269999996</v>
      </c>
      <c r="H18" s="15">
        <v>115783422.26000001</v>
      </c>
      <c r="I18" s="15">
        <f>'[3]Прилож. по дотации_ФФПМР_план'!I19</f>
        <v>0</v>
      </c>
      <c r="J18" s="15">
        <f>'[3]Прилож. по дотации_ФФПМР_план'!J19</f>
        <v>115783422.26000001</v>
      </c>
    </row>
    <row r="19" spans="1:12" ht="20.25" customHeight="1" x14ac:dyDescent="0.3">
      <c r="A19" s="14" t="s">
        <v>15</v>
      </c>
      <c r="B19" s="15">
        <v>343832911.25</v>
      </c>
      <c r="C19" s="15">
        <f>'[3]Прилож. по дотации_ФФПМР_план'!C20</f>
        <v>31233005</v>
      </c>
      <c r="D19" s="15">
        <f>'[3]Прилож. по дотации_ФФПМР_план'!D20</f>
        <v>312599906.25</v>
      </c>
      <c r="E19" s="15">
        <v>289647767.90999997</v>
      </c>
      <c r="F19" s="15">
        <f>'[3]Прилож. по дотации_ФФПМР_план'!F20</f>
        <v>0</v>
      </c>
      <c r="G19" s="15">
        <f>'[3]Прилож. по дотации_ФФПМР_план'!G20</f>
        <v>289647767.90999997</v>
      </c>
      <c r="H19" s="15">
        <v>296965363.13</v>
      </c>
      <c r="I19" s="15">
        <f>'[3]Прилож. по дотации_ФФПМР_план'!I20</f>
        <v>0</v>
      </c>
      <c r="J19" s="15">
        <f>'[3]Прилож. по дотации_ФФПМР_план'!J20</f>
        <v>296965363.13</v>
      </c>
    </row>
    <row r="20" spans="1:12" ht="20.25" customHeight="1" x14ac:dyDescent="0.3">
      <c r="A20" s="14" t="s">
        <v>16</v>
      </c>
      <c r="B20" s="15">
        <v>371234802.44999999</v>
      </c>
      <c r="C20" s="15">
        <f>'[3]Прилож. по дотации_ФФПМР_план'!C21</f>
        <v>50865585</v>
      </c>
      <c r="D20" s="15">
        <f>'[3]Прилож. по дотации_ФФПМР_план'!D21</f>
        <v>320369217.44999999</v>
      </c>
      <c r="E20" s="15">
        <v>238190217.44999999</v>
      </c>
      <c r="F20" s="15">
        <f>'[3]Прилож. по дотации_ФФПМР_план'!F21</f>
        <v>0</v>
      </c>
      <c r="G20" s="15">
        <f>'[3]Прилож. по дотации_ФФПМР_план'!G21</f>
        <v>238190217.44999999</v>
      </c>
      <c r="H20" s="15">
        <v>220908812.59999999</v>
      </c>
      <c r="I20" s="15">
        <f>'[3]Прилож. по дотации_ФФПМР_план'!I21</f>
        <v>0</v>
      </c>
      <c r="J20" s="15">
        <f>'[3]Прилож. по дотации_ФФПМР_план'!J21</f>
        <v>220908812.59999999</v>
      </c>
    </row>
    <row r="21" spans="1:12" ht="20.25" customHeight="1" x14ac:dyDescent="0.3">
      <c r="A21" s="14" t="s">
        <v>17</v>
      </c>
      <c r="B21" s="15">
        <v>239408802.06999999</v>
      </c>
      <c r="C21" s="15">
        <f>'[3]Прилож. по дотации_ФФПМР_план'!C22</f>
        <v>20968945</v>
      </c>
      <c r="D21" s="15">
        <f>'[3]Прилож. по дотации_ФФПМР_план'!D22</f>
        <v>218439857.06999999</v>
      </c>
      <c r="E21" s="15">
        <v>222018500.91999999</v>
      </c>
      <c r="F21" s="15">
        <f>'[3]Прилож. по дотации_ФФПМР_план'!F22</f>
        <v>0</v>
      </c>
      <c r="G21" s="15">
        <f>'[3]Прилож. по дотации_ФФПМР_план'!G22</f>
        <v>222018500.91999999</v>
      </c>
      <c r="H21" s="15">
        <v>226609490.48000002</v>
      </c>
      <c r="I21" s="15">
        <f>'[3]Прилож. по дотации_ФФПМР_план'!I22</f>
        <v>0</v>
      </c>
      <c r="J21" s="15">
        <f>'[3]Прилож. по дотации_ФФПМР_план'!J22</f>
        <v>226609490.48000002</v>
      </c>
    </row>
    <row r="22" spans="1:12" ht="20.25" customHeight="1" x14ac:dyDescent="0.3">
      <c r="A22" s="14" t="s">
        <v>18</v>
      </c>
      <c r="B22" s="15">
        <v>381186840</v>
      </c>
      <c r="C22" s="15">
        <f>'[3]Прилож. по дотации_ФФПМР_план'!C23</f>
        <v>55248390</v>
      </c>
      <c r="D22" s="15">
        <f>'[3]Прилож. по дотации_ФФПМР_план'!D23</f>
        <v>325938450</v>
      </c>
      <c r="E22" s="15">
        <v>237009816.63</v>
      </c>
      <c r="F22" s="15">
        <f>'[3]Прилож. по дотации_ФФПМР_план'!F23</f>
        <v>87155744</v>
      </c>
      <c r="G22" s="15">
        <f>'[3]Прилож. по дотации_ФФПМР_план'!G23</f>
        <v>149854072.63</v>
      </c>
      <c r="H22" s="15">
        <v>160659113.30000001</v>
      </c>
      <c r="I22" s="15">
        <f>'[3]Прилож. по дотации_ФФПМР_план'!I23</f>
        <v>0</v>
      </c>
      <c r="J22" s="15">
        <f>'[3]Прилож. по дотации_ФФПМР_план'!J23</f>
        <v>160659113.30000001</v>
      </c>
    </row>
    <row r="23" spans="1:12" ht="20.25" customHeight="1" x14ac:dyDescent="0.3">
      <c r="A23" s="14" t="s">
        <v>19</v>
      </c>
      <c r="B23" s="15">
        <v>225058991</v>
      </c>
      <c r="C23" s="15">
        <f>'[3]Прилож. по дотации_ФФПМР_план'!C24</f>
        <v>23702491</v>
      </c>
      <c r="D23" s="15">
        <f>'[3]Прилож. по дотации_ФФПМР_план'!D24</f>
        <v>201356500</v>
      </c>
      <c r="E23" s="15">
        <v>158469115</v>
      </c>
      <c r="F23" s="15">
        <f>'[3]Прилож. по дотации_ФФПМР_план'!F24</f>
        <v>0</v>
      </c>
      <c r="G23" s="15">
        <f>'[3]Прилож. по дотации_ФФПМР_план'!G24</f>
        <v>158469115</v>
      </c>
      <c r="H23" s="15">
        <v>139854372.21000001</v>
      </c>
      <c r="I23" s="15">
        <f>'[3]Прилож. по дотации_ФФПМР_план'!I24</f>
        <v>0</v>
      </c>
      <c r="J23" s="15">
        <f>'[3]Прилож. по дотации_ФФПМР_план'!J24</f>
        <v>139854372.21000001</v>
      </c>
    </row>
    <row r="24" spans="1:12" ht="20.25" customHeight="1" x14ac:dyDescent="0.3">
      <c r="A24" s="14" t="s">
        <v>20</v>
      </c>
      <c r="B24" s="15">
        <v>417242434.13999999</v>
      </c>
      <c r="C24" s="15">
        <f>'[3]Прилож. по дотации_ФФПМР_план'!C25</f>
        <v>29943992</v>
      </c>
      <c r="D24" s="15">
        <f>'[3]Прилож. по дотации_ФФПМР_план'!D25</f>
        <v>387298442.13999999</v>
      </c>
      <c r="E24" s="15">
        <v>237846442.13999999</v>
      </c>
      <c r="F24" s="15">
        <f>'[3]Прилож. по дотации_ФФПМР_план'!F25</f>
        <v>0</v>
      </c>
      <c r="G24" s="15">
        <f>'[3]Прилож. по дотации_ФФПМР_план'!G25</f>
        <v>237846442.13999999</v>
      </c>
      <c r="H24" s="15">
        <v>247714429.78999999</v>
      </c>
      <c r="I24" s="15">
        <f>'[3]Прилож. по дотации_ФФПМР_план'!I25</f>
        <v>0</v>
      </c>
      <c r="J24" s="15">
        <f>'[3]Прилож. по дотации_ФФПМР_план'!J25</f>
        <v>247714429.78999999</v>
      </c>
    </row>
    <row r="25" spans="1:12" ht="20.25" customHeight="1" x14ac:dyDescent="0.3">
      <c r="A25" s="14" t="s">
        <v>21</v>
      </c>
      <c r="B25" s="15">
        <v>526015215.75</v>
      </c>
      <c r="C25" s="15">
        <f>'[3]Прилож. по дотации_ФФПМР_план'!C26</f>
        <v>58948210</v>
      </c>
      <c r="D25" s="15">
        <f>'[3]Прилож. по дотации_ФФПМР_план'!D26</f>
        <v>467067005.75</v>
      </c>
      <c r="E25" s="15">
        <v>339217005.75</v>
      </c>
      <c r="F25" s="15">
        <f>'[3]Прилож. по дотации_ФФПМР_план'!F26</f>
        <v>0</v>
      </c>
      <c r="G25" s="15">
        <f>'[3]Прилож. по дотации_ФФПМР_план'!G26</f>
        <v>339217005.75</v>
      </c>
      <c r="H25" s="15">
        <v>329309426.90000004</v>
      </c>
      <c r="I25" s="15">
        <f>'[3]Прилож. по дотации_ФФПМР_план'!I26</f>
        <v>0</v>
      </c>
      <c r="J25" s="15">
        <f>'[3]Прилож. по дотации_ФФПМР_план'!J26</f>
        <v>329309426.90000004</v>
      </c>
    </row>
    <row r="26" spans="1:12" ht="20.25" customHeight="1" x14ac:dyDescent="0.3">
      <c r="A26" s="14" t="s">
        <v>22</v>
      </c>
      <c r="B26" s="15">
        <v>347267115</v>
      </c>
      <c r="C26" s="15">
        <f>'[3]Прилож. по дотации_ФФПМР_план'!C27</f>
        <v>174815715</v>
      </c>
      <c r="D26" s="15">
        <f>'[3]Прилож. по дотации_ФФПМР_план'!D27</f>
        <v>172451400</v>
      </c>
      <c r="E26" s="15">
        <v>184951496.47</v>
      </c>
      <c r="F26" s="15">
        <f>'[3]Прилож. по дотации_ФФПМР_план'!F27</f>
        <v>49804270</v>
      </c>
      <c r="G26" s="15">
        <f>'[3]Прилож. по дотации_ФФПМР_план'!G27</f>
        <v>135147226.47</v>
      </c>
      <c r="H26" s="15">
        <v>145516179.65000001</v>
      </c>
      <c r="I26" s="15">
        <f>'[3]Прилож. по дотации_ФФПМР_план'!I27</f>
        <v>0</v>
      </c>
      <c r="J26" s="15">
        <f>'[3]Прилож. по дотации_ФФПМР_план'!J27</f>
        <v>145516179.65000001</v>
      </c>
    </row>
    <row r="27" spans="1:12" ht="20.25" customHeight="1" x14ac:dyDescent="0.3">
      <c r="A27" s="14" t="s">
        <v>23</v>
      </c>
      <c r="B27" s="15">
        <v>200634237.41999999</v>
      </c>
      <c r="C27" s="15">
        <f>'[3]Прилож. по дотации_ФФПМР_план'!C28</f>
        <v>17361323</v>
      </c>
      <c r="D27" s="15">
        <f>'[3]Прилож. по дотации_ФФПМР_план'!D28</f>
        <v>183272914.41999999</v>
      </c>
      <c r="E27" s="15">
        <v>135831157.11999997</v>
      </c>
      <c r="F27" s="15">
        <f>'[3]Прилож. по дотации_ФФПМР_план'!F28</f>
        <v>0</v>
      </c>
      <c r="G27" s="15">
        <f>'[3]Прилож. по дотации_ФФПМР_план'!G28</f>
        <v>135831157.11999997</v>
      </c>
      <c r="H27" s="15">
        <v>152179906.20999998</v>
      </c>
      <c r="I27" s="15">
        <f>'[3]Прилож. по дотации_ФФПМР_план'!I28</f>
        <v>0</v>
      </c>
      <c r="J27" s="15">
        <f>'[3]Прилож. по дотации_ФФПМР_план'!J28</f>
        <v>152179906.20999998</v>
      </c>
    </row>
    <row r="28" spans="1:12" ht="20.25" customHeight="1" x14ac:dyDescent="0.3">
      <c r="A28" s="14" t="s">
        <v>24</v>
      </c>
      <c r="B28" s="15">
        <v>363238042.19</v>
      </c>
      <c r="C28" s="15">
        <f>'[3]Прилож. по дотации_ФФПМР_план'!C29</f>
        <v>26285908</v>
      </c>
      <c r="D28" s="15">
        <f>'[3]Прилож. по дотации_ФФПМР_план'!D29</f>
        <v>336952134.19</v>
      </c>
      <c r="E28" s="15">
        <v>250634134.19</v>
      </c>
      <c r="F28" s="15">
        <f>'[3]Прилож. по дотации_ФФПМР_план'!F29</f>
        <v>0</v>
      </c>
      <c r="G28" s="15">
        <f>'[3]Прилож. по дотации_ФФПМР_план'!G29</f>
        <v>250634134.19</v>
      </c>
      <c r="H28" s="15">
        <v>212933286.79000002</v>
      </c>
      <c r="I28" s="15">
        <f>'[3]Прилож. по дотации_ФФПМР_план'!I29</f>
        <v>0</v>
      </c>
      <c r="J28" s="15">
        <f>'[3]Прилож. по дотации_ФФПМР_план'!J29</f>
        <v>212933286.79000002</v>
      </c>
    </row>
    <row r="29" spans="1:12" ht="20.25" customHeight="1" x14ac:dyDescent="0.3">
      <c r="A29" s="14" t="s">
        <v>25</v>
      </c>
      <c r="B29" s="15">
        <v>221918534</v>
      </c>
      <c r="C29" s="15">
        <f>'[3]Прилож. по дотации_ФФПМР_план'!C30</f>
        <v>49559534</v>
      </c>
      <c r="D29" s="15">
        <f>'[3]Прилож. по дотации_ФФПМР_план'!D30</f>
        <v>172359000</v>
      </c>
      <c r="E29" s="15">
        <v>157250000</v>
      </c>
      <c r="F29" s="15">
        <f>'[3]Прилож. по дотации_ФФПМР_план'!F30</f>
        <v>0</v>
      </c>
      <c r="G29" s="15">
        <f>'[3]Прилож. по дотации_ФФПМР_план'!G30</f>
        <v>157250000</v>
      </c>
      <c r="H29" s="15">
        <v>154524174.28999999</v>
      </c>
      <c r="I29" s="15">
        <f>'[3]Прилож. по дотации_ФФПМР_план'!I30</f>
        <v>0</v>
      </c>
      <c r="J29" s="15">
        <f>'[3]Прилож. по дотации_ФФПМР_план'!J30</f>
        <v>154524174.28999999</v>
      </c>
    </row>
    <row r="30" spans="1:12" ht="20.25" customHeight="1" x14ac:dyDescent="0.3">
      <c r="A30" s="14" t="s">
        <v>26</v>
      </c>
      <c r="B30" s="15">
        <v>370091055.70000005</v>
      </c>
      <c r="C30" s="15">
        <f>'[3]Прилож. по дотации_ФФПМР_план'!C31</f>
        <v>64120271</v>
      </c>
      <c r="D30" s="15">
        <f>'[3]Прилож. по дотации_ФФПМР_план'!D31</f>
        <v>305970784.70000005</v>
      </c>
      <c r="E30" s="15">
        <v>310982112.58000004</v>
      </c>
      <c r="F30" s="15">
        <f>'[3]Прилож. по дотации_ФФПМР_план'!F31</f>
        <v>0</v>
      </c>
      <c r="G30" s="15">
        <f>'[3]Прилож. по дотации_ФФПМР_план'!G31</f>
        <v>310982112.58000004</v>
      </c>
      <c r="H30" s="15">
        <v>316043570.80000001</v>
      </c>
      <c r="I30" s="15">
        <f>'[3]Прилож. по дотации_ФФПМР_план'!I31</f>
        <v>0</v>
      </c>
      <c r="J30" s="15">
        <f>'[3]Прилож. по дотации_ФФПМР_план'!J31</f>
        <v>316043570.80000001</v>
      </c>
    </row>
    <row r="31" spans="1:12" ht="20.25" customHeight="1" x14ac:dyDescent="0.3">
      <c r="A31" s="14" t="s">
        <v>27</v>
      </c>
      <c r="B31" s="15">
        <v>293647112</v>
      </c>
      <c r="C31" s="15">
        <f>'[3]Прилож. по дотации_ФФПМР_план'!C32</f>
        <v>81946112</v>
      </c>
      <c r="D31" s="15">
        <f>'[3]Прилож. по дотации_ФФПМР_план'!D32</f>
        <v>211701000</v>
      </c>
      <c r="E31" s="15">
        <v>175556146.06999999</v>
      </c>
      <c r="F31" s="15">
        <f>'[3]Прилож. по дотации_ФФПМР_план'!F32</f>
        <v>67665205</v>
      </c>
      <c r="G31" s="15">
        <f>'[3]Прилож. по дотации_ФФПМР_план'!G32</f>
        <v>107890941.07000001</v>
      </c>
      <c r="H31" s="15">
        <v>116581753.59999999</v>
      </c>
      <c r="I31" s="15">
        <f>'[3]Прилож. по дотации_ФФПМР_план'!I32</f>
        <v>0</v>
      </c>
      <c r="J31" s="15">
        <f>'[3]Прилож. по дотации_ФФПМР_план'!J32</f>
        <v>116581753.59999999</v>
      </c>
    </row>
    <row r="32" spans="1:12" ht="20.25" customHeight="1" x14ac:dyDescent="0.3">
      <c r="A32" s="14" t="s">
        <v>28</v>
      </c>
      <c r="B32" s="15">
        <v>262890648.09</v>
      </c>
      <c r="C32" s="15">
        <f>'[3]Прилож. по дотации_ФФПМР_план'!C33</f>
        <v>36159326</v>
      </c>
      <c r="D32" s="15">
        <f>'[3]Прилож. по дотации_ФФПМР_план'!D33</f>
        <v>226731322.09</v>
      </c>
      <c r="E32" s="15">
        <v>140795908.70999998</v>
      </c>
      <c r="F32" s="15">
        <f>'[3]Прилож. по дотации_ФФПМР_план'!F33</f>
        <v>0</v>
      </c>
      <c r="G32" s="15">
        <f>'[3]Прилож. по дотации_ФФПМР_план'!G33</f>
        <v>140795908.70999998</v>
      </c>
      <c r="H32" s="15">
        <v>157322286.04999998</v>
      </c>
      <c r="I32" s="15">
        <f>'[3]Прилож. по дотации_ФФПМР_план'!I33</f>
        <v>0</v>
      </c>
      <c r="J32" s="15">
        <f>'[3]Прилож. по дотации_ФФПМР_план'!J33</f>
        <v>157322286.04999998</v>
      </c>
    </row>
    <row r="33" spans="1:10" ht="20.25" customHeight="1" x14ac:dyDescent="0.3">
      <c r="A33" s="14" t="s">
        <v>29</v>
      </c>
      <c r="B33" s="15">
        <v>438439068.47000003</v>
      </c>
      <c r="C33" s="15">
        <f>'[3]Прилож. по дотации_ФФПМР_план'!C34</f>
        <v>37464946</v>
      </c>
      <c r="D33" s="15">
        <f>'[3]Прилож. по дотации_ФФПМР_план'!D34</f>
        <v>400974122.47000003</v>
      </c>
      <c r="E33" s="15">
        <v>333158698.22999996</v>
      </c>
      <c r="F33" s="15">
        <f>'[3]Прилож. по дотации_ФФПМР_план'!F34</f>
        <v>0</v>
      </c>
      <c r="G33" s="15">
        <f>'[3]Прилож. по дотации_ФФПМР_план'!G34</f>
        <v>333158698.22999996</v>
      </c>
      <c r="H33" s="15">
        <v>355499879.75999999</v>
      </c>
      <c r="I33" s="15">
        <f>'[3]Прилож. по дотации_ФФПМР_план'!I34</f>
        <v>0</v>
      </c>
      <c r="J33" s="15">
        <f>'[3]Прилож. по дотации_ФФПМР_план'!J34</f>
        <v>355499879.75999999</v>
      </c>
    </row>
    <row r="34" spans="1:10" ht="20.25" customHeight="1" x14ac:dyDescent="0.3">
      <c r="A34" s="14" t="s">
        <v>30</v>
      </c>
      <c r="B34" s="15">
        <v>308209502.75</v>
      </c>
      <c r="C34" s="15">
        <f>'[3]Прилож. по дотации_ФФПМР_план'!C35</f>
        <v>112523269</v>
      </c>
      <c r="D34" s="15">
        <f>'[3]Прилож. по дотации_ФФПМР_план'!D35</f>
        <v>195686233.75</v>
      </c>
      <c r="E34" s="15">
        <v>176420233.75</v>
      </c>
      <c r="F34" s="15">
        <f>'[3]Прилож. по дотации_ФФПМР_план'!F35</f>
        <v>0</v>
      </c>
      <c r="G34" s="15">
        <f>'[3]Прилож. по дотации_ФФПМР_план'!G35</f>
        <v>176420233.75</v>
      </c>
      <c r="H34" s="15">
        <v>137339957.65000001</v>
      </c>
      <c r="I34" s="15">
        <f>'[3]Прилож. по дотации_ФФПМР_план'!I35</f>
        <v>0</v>
      </c>
      <c r="J34" s="15">
        <f>'[3]Прилож. по дотации_ФФПМР_план'!J35</f>
        <v>137339957.65000001</v>
      </c>
    </row>
    <row r="35" spans="1:10" ht="20.25" customHeight="1" x14ac:dyDescent="0.3">
      <c r="A35" s="14" t="s">
        <v>31</v>
      </c>
      <c r="B35" s="15">
        <v>294172059.47000003</v>
      </c>
      <c r="C35" s="15">
        <f>'[3]Прилож. по дотации_ФФПМР_план'!C36</f>
        <v>26165317</v>
      </c>
      <c r="D35" s="15">
        <f>'[3]Прилож. по дотации_ФФПМР_план'!D36</f>
        <v>268006742.47</v>
      </c>
      <c r="E35" s="15">
        <v>204413742.47</v>
      </c>
      <c r="F35" s="15">
        <f>'[3]Прилож. по дотации_ФФПМР_план'!F36</f>
        <v>0</v>
      </c>
      <c r="G35" s="15">
        <f>'[3]Прилож. по дотации_ФФПМР_план'!G36</f>
        <v>204413742.47</v>
      </c>
      <c r="H35" s="15">
        <v>202743214.81</v>
      </c>
      <c r="I35" s="15">
        <f>'[3]Прилож. по дотации_ФФПМР_план'!I36</f>
        <v>0</v>
      </c>
      <c r="J35" s="15">
        <f>'[3]Прилож. по дотации_ФФПМР_план'!J36</f>
        <v>202743214.81</v>
      </c>
    </row>
    <row r="36" spans="1:10" ht="20.25" hidden="1" customHeight="1" x14ac:dyDescent="0.3">
      <c r="A36" s="14"/>
      <c r="B36" s="15">
        <v>0</v>
      </c>
      <c r="C36" s="15">
        <f>'[3]Прилож. по дотации_ФФПМР_план'!C37</f>
        <v>0</v>
      </c>
      <c r="D36" s="15">
        <f>'[3]Прилож. по дотации_ФФПМР_план'!D37</f>
        <v>0</v>
      </c>
      <c r="E36" s="15">
        <v>0</v>
      </c>
      <c r="F36" s="15">
        <f>'[3]Прилож. по дотации_ФФПМР_план'!F37</f>
        <v>0</v>
      </c>
      <c r="G36" s="15">
        <f>'[3]Прилож. по дотации_ФФПМР_план'!G37</f>
        <v>0</v>
      </c>
      <c r="H36" s="15">
        <v>0</v>
      </c>
      <c r="I36" s="15">
        <f>'[3]Прилож. по дотации_ФФПМР_план'!I37</f>
        <v>0</v>
      </c>
      <c r="J36" s="15">
        <f>'[3]Прилож. по дотации_ФФПМР_план'!J37</f>
        <v>0</v>
      </c>
    </row>
    <row r="37" spans="1:10" ht="20.25" hidden="1" customHeight="1" x14ac:dyDescent="0.3">
      <c r="A37" s="14"/>
      <c r="B37" s="15">
        <v>0</v>
      </c>
      <c r="C37" s="15">
        <f>'[3]Прилож. по дотации_ФФПМР_план'!C38</f>
        <v>0</v>
      </c>
      <c r="D37" s="15">
        <f>'[3]Прилож. по дотации_ФФПМР_план'!D38</f>
        <v>0</v>
      </c>
      <c r="E37" s="15">
        <v>0</v>
      </c>
      <c r="F37" s="15">
        <f>'[3]Прилож. по дотации_ФФПМР_план'!F38</f>
        <v>0</v>
      </c>
      <c r="G37" s="15">
        <f>'[3]Прилож. по дотации_ФФПМР_план'!G38</f>
        <v>0</v>
      </c>
      <c r="H37" s="15">
        <v>0</v>
      </c>
      <c r="I37" s="15">
        <f>'[3]Прилож. по дотации_ФФПМР_план'!I38</f>
        <v>0</v>
      </c>
      <c r="J37" s="15">
        <f>'[3]Прилож. по дотации_ФФПМР_план'!J38</f>
        <v>0</v>
      </c>
    </row>
    <row r="38" spans="1:10" ht="20.25" customHeight="1" x14ac:dyDescent="0.3">
      <c r="A38" s="14" t="s">
        <v>32</v>
      </c>
      <c r="B38" s="15">
        <v>867443344.25</v>
      </c>
      <c r="C38" s="15">
        <f>'[3]Прилож. по дотации_ФФПМР_план'!C39</f>
        <v>174306955</v>
      </c>
      <c r="D38" s="15">
        <f>'[3]Прилож. по дотации_ФФПМР_план'!D39</f>
        <v>693136389.25</v>
      </c>
      <c r="E38" s="15">
        <v>469243213.25</v>
      </c>
      <c r="F38" s="15">
        <f>'[3]Прилож. по дотации_ФФПМР_план'!F39</f>
        <v>0</v>
      </c>
      <c r="G38" s="15">
        <f>'[3]Прилож. по дотации_ФФПМР_план'!G39</f>
        <v>469243213.25</v>
      </c>
      <c r="H38" s="15">
        <v>467143643.56</v>
      </c>
      <c r="I38" s="15">
        <f>'[3]Прилож. по дотации_ФФПМР_план'!I39</f>
        <v>0</v>
      </c>
      <c r="J38" s="15">
        <f>'[3]Прилож. по дотации_ФФПМР_план'!J39</f>
        <v>467143643.56</v>
      </c>
    </row>
    <row r="39" spans="1:10" ht="20.25" customHeight="1" x14ac:dyDescent="0.3">
      <c r="A39" s="14" t="s">
        <v>33</v>
      </c>
      <c r="B39" s="15">
        <v>3090130551</v>
      </c>
      <c r="C39" s="15">
        <f>'[3]Прилож. по дотации_ФФПМР_план'!C40</f>
        <v>829316365</v>
      </c>
      <c r="D39" s="15">
        <f>'[3]Прилож. по дотации_ФФПМР_план'!D40</f>
        <v>2260814186</v>
      </c>
      <c r="E39" s="15">
        <v>363665444.09000003</v>
      </c>
      <c r="F39" s="15">
        <f>'[3]Прилож. по дотации_ФФПМР_план'!F40</f>
        <v>0</v>
      </c>
      <c r="G39" s="15">
        <f>'[3]Прилож. по дотации_ФФПМР_план'!G40</f>
        <v>363665444.09000003</v>
      </c>
      <c r="H39" s="15">
        <v>520932716.16000003</v>
      </c>
      <c r="I39" s="15">
        <f>'[3]Прилож. по дотации_ФФПМР_план'!I40</f>
        <v>0</v>
      </c>
      <c r="J39" s="15">
        <f>'[3]Прилож. по дотации_ФФПМР_план'!J40</f>
        <v>520932716.16000003</v>
      </c>
    </row>
    <row r="40" spans="1:10" ht="20.25" customHeight="1" x14ac:dyDescent="0.3">
      <c r="A40" s="16" t="s">
        <v>34</v>
      </c>
      <c r="B40" s="15">
        <v>9863054686</v>
      </c>
      <c r="C40" s="15">
        <v>2058381078</v>
      </c>
      <c r="D40" s="15">
        <v>7804673608.000001</v>
      </c>
      <c r="E40" s="15">
        <v>4777967644</v>
      </c>
      <c r="F40" s="15">
        <v>273782644</v>
      </c>
      <c r="G40" s="15">
        <v>4504184999.999999</v>
      </c>
      <c r="H40" s="15">
        <v>4676565000.000001</v>
      </c>
      <c r="I40" s="15">
        <v>0</v>
      </c>
      <c r="J40" s="15">
        <v>4676565000.000001</v>
      </c>
    </row>
    <row r="41" spans="1:10" x14ac:dyDescent="0.3">
      <c r="A41" s="1"/>
      <c r="B41" s="12">
        <f>B40-'[3]Прилож. по дотации_ФФПМР_план'!B41</f>
        <v>0</v>
      </c>
      <c r="C41" s="12">
        <f>C40-'[3]Прилож. по дотации_ФФПМР_план'!C41</f>
        <v>0</v>
      </c>
      <c r="D41" s="12">
        <f>D40-'[3]Прилож. по дотации_ФФПМР_план'!D41</f>
        <v>0</v>
      </c>
      <c r="E41" s="12">
        <f>E40-'[3]Прилож. по дотации_ФФПМР_план'!E41</f>
        <v>0</v>
      </c>
      <c r="F41" s="12">
        <f>F40-'[3]Прилож. по дотации_ФФПМР_план'!F41</f>
        <v>0</v>
      </c>
      <c r="G41" s="12">
        <f>G40-'[3]Прилож. по дотации_ФФПМР_план'!G41</f>
        <v>0</v>
      </c>
      <c r="H41" s="12">
        <f>H40-'[3]Прилож. по дотации_ФФПМР_план'!H41</f>
        <v>0</v>
      </c>
      <c r="I41" s="12">
        <f>I40-'[3]Прилож. по дотации_ФФПМР_план'!I41</f>
        <v>0</v>
      </c>
      <c r="J41" s="12">
        <f>J40-'[3]Прилож. по дотации_ФФПМР_план'!J41</f>
        <v>0</v>
      </c>
    </row>
  </sheetData>
  <mergeCells count="13">
    <mergeCell ref="I4:J4"/>
    <mergeCell ref="B7:H7"/>
    <mergeCell ref="B12:H12"/>
    <mergeCell ref="A15:A17"/>
    <mergeCell ref="B15:D15"/>
    <mergeCell ref="E15:G15"/>
    <mergeCell ref="H15:J15"/>
    <mergeCell ref="B16:B17"/>
    <mergeCell ref="C16:D16"/>
    <mergeCell ref="E16:E17"/>
    <mergeCell ref="F16:G16"/>
    <mergeCell ref="H16:H17"/>
    <mergeCell ref="I16:J16"/>
  </mergeCells>
  <pageMargins left="0.78740157480314965" right="0.39370078740157483" top="0.78740157480314965" bottom="0.78740157480314965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по  дотации</vt:lpstr>
      <vt:lpstr>'Приложение  по  дотации'!Область_печати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u1598</dc:creator>
  <cp:lastModifiedBy>u1596</cp:lastModifiedBy>
  <cp:lastPrinted>2023-10-30T09:59:30Z</cp:lastPrinted>
  <dcterms:created xsi:type="dcterms:W3CDTF">2023-10-26T08:32:18Z</dcterms:created>
  <dcterms:modified xsi:type="dcterms:W3CDTF">2023-10-30T11:19:04Z</dcterms:modified>
</cp:coreProperties>
</file>